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<sst xmlns="http://schemas.openxmlformats.org/spreadsheetml/2006/main" count="30" uniqueCount="30">
  <si>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XXX公司五月份工资表</t>
  </si>
  <si>
    <t>序号</t>
  </si>
  <si>
    <t>姓名</t>
  </si>
  <si>
    <t>岗位</t>
  </si>
  <si>
    <t>基本工资</t>
  </si>
  <si>
    <t>岗位工资</t>
  </si>
  <si>
    <t>转正工资</t>
  </si>
  <si>
    <t>应出勤天数</t>
  </si>
  <si>
    <t>实出勤天数</t>
  </si>
  <si>
    <t>平时加班（天）</t>
  </si>
  <si>
    <t>平时加班工资</t>
  </si>
  <si>
    <t>节假日加班（天）</t>
  </si>
  <si>
    <t>节假日加班工资</t>
  </si>
  <si>
    <t>计时工资</t>
  </si>
  <si>
    <t>岗位补贴</t>
  </si>
  <si>
    <t>话费补贴</t>
  </si>
  <si>
    <t>工龄奖</t>
  </si>
  <si>
    <t>全勤奖</t>
  </si>
  <si>
    <t>补发工资</t>
  </si>
  <si>
    <t>银行扣税</t>
  </si>
  <si>
    <t>实发工资</t>
  </si>
  <si>
    <t>备注</t>
  </si>
  <si>
    <t>张</t>
  </si>
  <si>
    <t>技术部经理</t>
  </si>
  <si>
    <t>王</t>
  </si>
  <si>
    <t>技术员</t>
  </si>
  <si>
    <t>李</t>
  </si>
  <si>
    <t>工程师</t>
  </si>
  <si>
    <t>赵</t>
  </si>
  <si>
    <t>组长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</si>
</sst>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2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"/>
  <sheetViews>
    <sheetView tabSelected="1" zoomScaleSheetLayoutView="100" workbookViewId="0" topLeftCell="A1">
      <selection activeCell="L12" sqref="L12"/>
    </sheetView>
  </sheetViews>
  <sheetFormatPr defaultColWidth="9.00390625" defaultRowHeight="15"/>
  <cols>
    <col min="1" max="2" width="4.421875" style="0" customWidth="1"/>
    <col min="3" max="3" width="10.8515625" style="0" customWidth="1"/>
    <col min="4" max="6" width="8.140625" style="0" customWidth="1"/>
    <col min="7" max="8" width="10.00390625" style="0" customWidth="1"/>
    <col min="9" max="15" width="8.140625" style="0" customWidth="1"/>
    <col min="16" max="17" width="6.28125" style="0" customWidth="1"/>
    <col min="18" max="20" width="8.140625" style="0" customWidth="1"/>
    <col min="21" max="21" width="4.421875" style="0" customWidth="1"/>
  </cols>
  <sheetData>
    <row r="1" spans="1:21" ht="4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39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</row>
    <row r="3" spans="1:21" ht="25.5" customHeight="1">
      <c r="A3" s="4">
        <v>1</v>
      </c>
      <c r="B3" s="4" t="s">
        <v>22</v>
      </c>
      <c r="C3" s="4" t="s">
        <v>23</v>
      </c>
      <c r="D3" s="4">
        <v>1250</v>
      </c>
      <c r="E3" s="4">
        <v>150</v>
      </c>
      <c r="F3" s="4">
        <v>1500</v>
      </c>
      <c r="G3" s="4">
        <v>21</v>
      </c>
      <c r="H3" s="4">
        <v>30</v>
      </c>
      <c r="I3" s="4">
        <v>0</v>
      </c>
      <c r="J3" s="4">
        <v>0</v>
      </c>
      <c r="K3" s="4">
        <v>1</v>
      </c>
      <c r="L3" s="4">
        <f>D3/G3*K3*2</f>
        <v>119.04761904761905</v>
      </c>
      <c r="M3" s="4">
        <v>1200</v>
      </c>
      <c r="N3" s="4">
        <v>300</v>
      </c>
      <c r="O3" s="4">
        <v>100</v>
      </c>
      <c r="P3" s="4">
        <v>50</v>
      </c>
      <c r="Q3" s="4">
        <v>50</v>
      </c>
      <c r="R3" s="4">
        <v>0</v>
      </c>
      <c r="S3" s="4">
        <v>0</v>
      </c>
      <c r="T3" s="4">
        <f>D3+E3+J3+L3+M3+N3+O3+P3+Q3-R3-S3</f>
        <v>3219.0476190476193</v>
      </c>
      <c r="U3" s="4"/>
    </row>
    <row r="4" spans="1:21" ht="27" customHeight="1">
      <c r="A4" s="4">
        <v>2</v>
      </c>
      <c r="B4" s="4" t="s">
        <v>24</v>
      </c>
      <c r="C4" s="4" t="s">
        <v>25</v>
      </c>
      <c r="D4" s="4">
        <v>1250</v>
      </c>
      <c r="E4" s="4">
        <v>150</v>
      </c>
      <c r="F4" s="4">
        <v>1500</v>
      </c>
      <c r="G4" s="4">
        <v>21</v>
      </c>
      <c r="H4" s="4">
        <v>30</v>
      </c>
      <c r="I4" s="4">
        <v>2</v>
      </c>
      <c r="J4" s="4">
        <f>D4/G4*I4*1.5</f>
        <v>178.57142857142858</v>
      </c>
      <c r="K4" s="4">
        <v>2</v>
      </c>
      <c r="L4" s="4">
        <f>D4/G4*K4*2</f>
        <v>238.0952380952381</v>
      </c>
      <c r="M4" s="4">
        <v>1200</v>
      </c>
      <c r="N4" s="4">
        <v>300</v>
      </c>
      <c r="O4" s="4">
        <v>100</v>
      </c>
      <c r="P4" s="4">
        <v>0</v>
      </c>
      <c r="Q4" s="4">
        <v>50</v>
      </c>
      <c r="R4" s="4">
        <v>200</v>
      </c>
      <c r="S4" s="4">
        <v>0</v>
      </c>
      <c r="T4" s="4">
        <f>D4+E4+J4+L4+M4+N4+O4+P4+Q4-R4-S4</f>
        <v>3266.666666666667</v>
      </c>
      <c r="U4" s="4"/>
    </row>
    <row r="5" spans="1:21" ht="30.75" customHeight="1">
      <c r="A5" s="4">
        <v>3</v>
      </c>
      <c r="B5" s="4" t="s">
        <v>26</v>
      </c>
      <c r="C5" s="4" t="s">
        <v>27</v>
      </c>
      <c r="D5" s="4">
        <v>1250</v>
      </c>
      <c r="E5" s="4">
        <v>150</v>
      </c>
      <c r="F5" s="4">
        <v>1500</v>
      </c>
      <c r="G5" s="4">
        <v>21</v>
      </c>
      <c r="H5" s="4">
        <v>30</v>
      </c>
      <c r="I5" s="4">
        <v>2</v>
      </c>
      <c r="J5" s="4">
        <f>D5/G5*I5*1.5</f>
        <v>178.57142857142858</v>
      </c>
      <c r="K5" s="4">
        <v>2</v>
      </c>
      <c r="L5" s="4">
        <f>D5/G5*K5*2</f>
        <v>238.0952380952381</v>
      </c>
      <c r="M5" s="4">
        <v>1200</v>
      </c>
      <c r="N5" s="4">
        <v>300</v>
      </c>
      <c r="O5" s="4">
        <v>100</v>
      </c>
      <c r="P5" s="4">
        <v>80</v>
      </c>
      <c r="Q5" s="4">
        <v>50</v>
      </c>
      <c r="R5" s="4">
        <v>0</v>
      </c>
      <c r="S5" s="4">
        <v>0</v>
      </c>
      <c r="T5" s="4">
        <f>D5+E5+J5+L5+M5+N5+O5+P5+Q5-R5-S5</f>
        <v>3546.666666666667</v>
      </c>
      <c r="U5" s="4"/>
    </row>
    <row r="6" spans="1:21" ht="30" customHeight="1">
      <c r="A6" s="4">
        <v>4</v>
      </c>
      <c r="B6" s="4" t="s">
        <v>28</v>
      </c>
      <c r="C6" s="4" t="s">
        <v>29</v>
      </c>
      <c r="D6" s="4">
        <v>1250</v>
      </c>
      <c r="E6" s="4">
        <v>150</v>
      </c>
      <c r="F6" s="4">
        <v>1500</v>
      </c>
      <c r="G6" s="4">
        <v>21</v>
      </c>
      <c r="H6" s="4">
        <v>30</v>
      </c>
      <c r="I6" s="4">
        <v>0</v>
      </c>
      <c r="J6" s="4">
        <f>D6/G6*I6*1.5</f>
        <v>0</v>
      </c>
      <c r="K6" s="4">
        <v>2</v>
      </c>
      <c r="L6" s="4">
        <f>D6/G6*K6*2</f>
        <v>238.0952380952381</v>
      </c>
      <c r="M6" s="4">
        <v>1200</v>
      </c>
      <c r="N6" s="4">
        <v>300</v>
      </c>
      <c r="O6" s="4">
        <v>100</v>
      </c>
      <c r="P6" s="4">
        <v>20</v>
      </c>
      <c r="Q6" s="4">
        <v>50</v>
      </c>
      <c r="R6" s="4">
        <v>50</v>
      </c>
      <c r="S6" s="4">
        <v>0</v>
      </c>
      <c r="T6" s="4">
        <f>D6+E6+J6+L6+M6+N6+O6+P6+Q6-R6-S6</f>
        <v>3258.095238095238</v>
      </c>
      <c r="U6" s="4"/>
    </row>
  </sheetData>
  <sheetProtection/>
  <mergeCells count="1">
    <mergeCell ref="A1:U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2016-07-21T07:14:19Z</dcterms:created>
  <dcterms:modified xsi:type="dcterms:W3CDTF">2016-07-21T07:34:53Z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